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11250" activeTab="0"/>
  </bookViews>
  <sheets>
    <sheet name="K.OF." sheetId="1" r:id="rId1"/>
  </sheets>
  <definedNames>
    <definedName name="_xlnm.Print_Area" localSheetId="0">'K.OF.'!$A$1:$F$22</definedName>
  </definedNames>
  <calcPr fullCalcOnLoad="1" fullPrecision="0"/>
</workbook>
</file>

<file path=xl/sharedStrings.xml><?xml version="1.0" encoding="utf-8"?>
<sst xmlns="http://schemas.openxmlformats.org/spreadsheetml/2006/main" count="31" uniqueCount="30">
  <si>
    <t>Lp.</t>
  </si>
  <si>
    <t>Opis</t>
  </si>
  <si>
    <t>Jedn. miary</t>
  </si>
  <si>
    <t>Ilość</t>
  </si>
  <si>
    <t>zł</t>
  </si>
  <si>
    <t>(5 x 6)</t>
  </si>
  <si>
    <t>1.1</t>
  </si>
  <si>
    <t>Podatek VAT</t>
  </si>
  <si>
    <t>Data:</t>
  </si>
  <si>
    <t>Cena (netto)</t>
  </si>
  <si>
    <t>Wartość (netto)</t>
  </si>
  <si>
    <t>kpl</t>
  </si>
  <si>
    <t>Sporządził:</t>
  </si>
  <si>
    <t xml:space="preserve">Załącznik nr 2 </t>
  </si>
  <si>
    <t>Nadzór archeologiczny nad robotami ziemnymi</t>
  </si>
  <si>
    <t xml:space="preserve">Prowadzenie ratowniczych badań archeologicznych </t>
  </si>
  <si>
    <t>szkielet</t>
  </si>
  <si>
    <t>Obsługa odkrytych szkieletów - 1 szkielet oraz znalezisk czaszek</t>
  </si>
  <si>
    <t>Razem dział: Nadzór archeologiczny nad robotami ziemnymi</t>
  </si>
  <si>
    <t xml:space="preserve">Razem dział: Prowadzenie ratowniczych badań archeologicznych </t>
  </si>
  <si>
    <t>2.1</t>
  </si>
  <si>
    <t>2.2</t>
  </si>
  <si>
    <t>Inwestor: ZARZĄD DRÓG MIEJSKICH I KOMUNIKACJI PUBLICZNEJ W BYDGOSZCZY</t>
  </si>
  <si>
    <t>Wartość prac bez podatku VAT</t>
  </si>
  <si>
    <t xml:space="preserve">Ogółem wartość </t>
  </si>
  <si>
    <t>Pełnienie nadzoru archeologicznego nad robotami ziemnymi w ramach zadania pn.: „Rozbudowa ulicy wraz budową infrastruktury dla transportu publicznego w ul. Wały Jagiellońskie w Bydgoszczy, na odcinku od ul. Nowy Rynek do ul. Zbożowy Rynek”</t>
  </si>
  <si>
    <t>m2</t>
  </si>
  <si>
    <t>Ratownicze badania archeologiczne. Wykonanie dokumentacji z przeprowadzonych prac ratowniczych.</t>
  </si>
  <si>
    <t>Kosztorys ofertowy</t>
  </si>
  <si>
    <t>Nadzór archeologiczny zapewniający sprawne prowadzenie prac ziemnych przy zagospodarowaniu terenu - przebudowa sieci teletechnicznej i energetycznej, wodno-kanalizacyjnej i wykonaniu nawierzchni utwardzonych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</si>
</sst>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[$-415]d\ mmmm\ yyyy"/>
    <numFmt numFmtId="170" formatCode="0.000"/>
    <numFmt numFmtId="171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0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43" fontId="40" fillId="0" borderId="11" xfId="0" applyNumberFormat="1" applyFont="1" applyBorder="1" applyAlignment="1">
      <alignment horizontal="center" vertical="top" wrapText="1"/>
    </xf>
    <xf numFmtId="43" fontId="40" fillId="0" borderId="12" xfId="0" applyNumberFormat="1" applyFont="1" applyBorder="1" applyAlignment="1">
      <alignment horizontal="center" vertical="top" wrapText="1"/>
    </xf>
    <xf numFmtId="43" fontId="40" fillId="0" borderId="13" xfId="0" applyNumberFormat="1" applyFont="1" applyBorder="1" applyAlignment="1">
      <alignment horizontal="center" vertical="top" wrapText="1"/>
    </xf>
    <xf numFmtId="43" fontId="40" fillId="0" borderId="10" xfId="0" applyNumberFormat="1" applyFont="1" applyBorder="1" applyAlignment="1">
      <alignment horizontal="right" vertical="top" wrapText="1"/>
    </xf>
    <xf numFmtId="43" fontId="40" fillId="0" borderId="14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40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3" fontId="41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top" wrapText="1"/>
    </xf>
    <xf numFmtId="170" fontId="41" fillId="0" borderId="10" xfId="0" applyNumberFormat="1" applyFont="1" applyBorder="1" applyAlignment="1">
      <alignment horizontal="righ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3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right" vertical="top" wrapText="1"/>
    </xf>
    <xf numFmtId="0" fontId="40" fillId="0" borderId="16" xfId="0" applyFont="1" applyBorder="1" applyAlignment="1">
      <alignment horizontal="right" vertical="top" wrapText="1"/>
    </xf>
    <xf numFmtId="0" fontId="40" fillId="0" borderId="17" xfId="0" applyFont="1" applyBorder="1" applyAlignment="1">
      <alignment horizontal="right" vertical="top" wrapText="1"/>
    </xf>
    <xf numFmtId="0" fontId="40" fillId="0" borderId="18" xfId="0" applyFont="1" applyBorder="1" applyAlignment="1">
      <alignment horizontal="right" vertical="top" wrapText="1"/>
    </xf>
    <xf numFmtId="0" fontId="40" fillId="0" borderId="19" xfId="0" applyFont="1" applyBorder="1" applyAlignment="1">
      <alignment horizontal="right" vertical="top" wrapText="1"/>
    </xf>
    <xf numFmtId="0" fontId="40" fillId="0" borderId="20" xfId="0" applyFont="1" applyBorder="1" applyAlignment="1">
      <alignment horizontal="right" vertical="top" wrapText="1"/>
    </xf>
    <xf numFmtId="0" fontId="44" fillId="0" borderId="18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zoomScale="150" zoomScaleNormal="150" workbookViewId="0" topLeftCell="A1">
      <selection activeCell="D12" sqref="D12"/>
    </sheetView>
  </sheetViews>
  <sheetFormatPr defaultColWidth="9.140625" defaultRowHeight="15"/>
  <cols>
    <col min="1" max="1" width="4.421875" style="0" customWidth="1"/>
    <col min="2" max="2" width="38.421875" style="0" customWidth="1"/>
    <col min="3" max="3" width="7.140625" style="0" customWidth="1"/>
    <col min="4" max="4" width="7.28125" style="0" customWidth="1"/>
    <col min="5" max="5" width="9.57421875" style="0" customWidth="1"/>
    <col min="6" max="6" width="13.57421875" style="15" customWidth="1"/>
  </cols>
  <sheetData>
    <row r="1" spans="1:6" ht="15">
      <c r="A1" s="23" t="s">
        <v>13</v>
      </c>
      <c r="B1" s="23"/>
      <c r="C1" s="23"/>
      <c r="D1" s="23"/>
      <c r="E1" s="23"/>
      <c r="F1" s="23"/>
    </row>
    <row r="2" spans="1:6" ht="15" customHeight="1">
      <c r="A2" s="28" t="s">
        <v>22</v>
      </c>
      <c r="B2" s="28"/>
      <c r="C2" s="28"/>
      <c r="D2" s="28"/>
      <c r="E2" s="28"/>
      <c r="F2" s="28"/>
    </row>
    <row r="3" spans="1:6" ht="15">
      <c r="A3" s="20"/>
      <c r="B3" s="20"/>
      <c r="C3" s="20"/>
      <c r="D3" s="20"/>
      <c r="E3" s="20"/>
      <c r="F3" s="20"/>
    </row>
    <row r="4" spans="1:6" ht="15.75">
      <c r="A4" s="24" t="s">
        <v>28</v>
      </c>
      <c r="B4" s="24"/>
      <c r="C4" s="24"/>
      <c r="D4" s="24"/>
      <c r="E4" s="24"/>
      <c r="F4" s="24"/>
    </row>
    <row r="6" spans="1:6" ht="15" customHeight="1">
      <c r="A6" s="25" t="s">
        <v>0</v>
      </c>
      <c r="B6" s="25" t="s">
        <v>1</v>
      </c>
      <c r="C6" s="25" t="s">
        <v>2</v>
      </c>
      <c r="D6" s="25" t="s">
        <v>3</v>
      </c>
      <c r="E6" s="2" t="s">
        <v>9</v>
      </c>
      <c r="F6" s="10" t="s">
        <v>10</v>
      </c>
    </row>
    <row r="7" spans="1:6" ht="15">
      <c r="A7" s="26"/>
      <c r="B7" s="26"/>
      <c r="C7" s="26"/>
      <c r="D7" s="26"/>
      <c r="E7" s="3" t="s">
        <v>4</v>
      </c>
      <c r="F7" s="11" t="s">
        <v>4</v>
      </c>
    </row>
    <row r="8" spans="1:6" ht="15">
      <c r="A8" s="27"/>
      <c r="B8" s="27"/>
      <c r="C8" s="27"/>
      <c r="D8" s="27"/>
      <c r="E8" s="4"/>
      <c r="F8" s="12" t="s">
        <v>5</v>
      </c>
    </row>
    <row r="9" spans="1:6" ht="15">
      <c r="A9" s="1">
        <v>1</v>
      </c>
      <c r="B9" s="1">
        <v>3</v>
      </c>
      <c r="C9" s="1">
        <v>4</v>
      </c>
      <c r="D9" s="1">
        <v>5</v>
      </c>
      <c r="E9" s="1">
        <v>6</v>
      </c>
      <c r="F9" s="16">
        <v>7</v>
      </c>
    </row>
    <row r="10" spans="1:6" ht="42" customHeight="1">
      <c r="A10" s="35" t="s">
        <v>25</v>
      </c>
      <c r="B10" s="36"/>
      <c r="C10" s="36"/>
      <c r="D10" s="36"/>
      <c r="E10" s="36"/>
      <c r="F10" s="37"/>
    </row>
    <row r="11" spans="1:6" ht="15">
      <c r="A11" s="5">
        <v>1</v>
      </c>
      <c r="B11" s="38" t="s">
        <v>14</v>
      </c>
      <c r="C11" s="39"/>
      <c r="D11" s="39"/>
      <c r="E11" s="39"/>
      <c r="F11" s="40"/>
    </row>
    <row r="12" spans="1:6" ht="52.5">
      <c r="A12" s="6" t="s">
        <v>6</v>
      </c>
      <c r="B12" s="7" t="s">
        <v>29</v>
      </c>
      <c r="C12" s="17" t="s">
        <v>11</v>
      </c>
      <c r="D12" s="17">
        <v>1</v>
      </c>
      <c r="E12" s="18"/>
      <c r="F12" s="19">
        <f>D12*E12</f>
        <v>0</v>
      </c>
    </row>
    <row r="13" spans="1:6" ht="15">
      <c r="A13" s="32" t="s">
        <v>18</v>
      </c>
      <c r="B13" s="33"/>
      <c r="C13" s="33"/>
      <c r="D13" s="33"/>
      <c r="E13" s="34"/>
      <c r="F13" s="13">
        <f>SUM(F12)</f>
        <v>0</v>
      </c>
    </row>
    <row r="14" spans="1:6" ht="15">
      <c r="A14" s="5">
        <v>2</v>
      </c>
      <c r="B14" s="38" t="s">
        <v>15</v>
      </c>
      <c r="C14" s="39"/>
      <c r="D14" s="39"/>
      <c r="E14" s="39"/>
      <c r="F14" s="40"/>
    </row>
    <row r="15" spans="1:6" ht="21">
      <c r="A15" s="6" t="s">
        <v>20</v>
      </c>
      <c r="B15" s="7" t="s">
        <v>17</v>
      </c>
      <c r="C15" s="17" t="s">
        <v>16</v>
      </c>
      <c r="D15" s="17">
        <v>5</v>
      </c>
      <c r="E15" s="21"/>
      <c r="F15" s="19">
        <f>D15*E15</f>
        <v>0</v>
      </c>
    </row>
    <row r="16" spans="1:6" ht="21">
      <c r="A16" s="6" t="s">
        <v>21</v>
      </c>
      <c r="B16" s="7" t="s">
        <v>27</v>
      </c>
      <c r="C16" s="17" t="s">
        <v>26</v>
      </c>
      <c r="D16" s="22">
        <v>50</v>
      </c>
      <c r="E16" s="21"/>
      <c r="F16" s="19">
        <f>D16*E16</f>
        <v>0</v>
      </c>
    </row>
    <row r="17" spans="1:6" ht="15" customHeight="1" thickBot="1">
      <c r="A17" s="32" t="s">
        <v>19</v>
      </c>
      <c r="B17" s="33"/>
      <c r="C17" s="33"/>
      <c r="D17" s="33"/>
      <c r="E17" s="34"/>
      <c r="F17" s="13">
        <f>SUM(F15:F16)</f>
        <v>0</v>
      </c>
    </row>
    <row r="18" spans="1:6" ht="15">
      <c r="A18" s="29" t="s">
        <v>23</v>
      </c>
      <c r="B18" s="30"/>
      <c r="C18" s="30"/>
      <c r="D18" s="30"/>
      <c r="E18" s="31"/>
      <c r="F18" s="14">
        <f>F13+F17</f>
        <v>0</v>
      </c>
    </row>
    <row r="19" spans="1:6" ht="15">
      <c r="A19" s="32" t="s">
        <v>7</v>
      </c>
      <c r="B19" s="33"/>
      <c r="C19" s="33"/>
      <c r="D19" s="33"/>
      <c r="E19" s="34"/>
      <c r="F19" s="13">
        <f>F18*0.23</f>
        <v>0</v>
      </c>
    </row>
    <row r="20" spans="1:6" ht="15">
      <c r="A20" s="32" t="s">
        <v>24</v>
      </c>
      <c r="B20" s="33"/>
      <c r="C20" s="33"/>
      <c r="D20" s="33"/>
      <c r="E20" s="34"/>
      <c r="F20" s="13">
        <f>F18+F19</f>
        <v>0</v>
      </c>
    </row>
    <row r="22" spans="1:5" ht="15">
      <c r="A22" s="8" t="s">
        <v>12</v>
      </c>
      <c r="D22" s="9"/>
      <c r="E22" s="9" t="s">
        <v>8</v>
      </c>
    </row>
  </sheetData>
  <sheetProtection/>
  <mergeCells count="15">
    <mergeCell ref="A18:E18"/>
    <mergeCell ref="A19:E19"/>
    <mergeCell ref="A20:E20"/>
    <mergeCell ref="A17:E17"/>
    <mergeCell ref="A10:F10"/>
    <mergeCell ref="B11:F11"/>
    <mergeCell ref="B14:F14"/>
    <mergeCell ref="A13:E13"/>
    <mergeCell ref="A1:F1"/>
    <mergeCell ref="A4:F4"/>
    <mergeCell ref="A6:A8"/>
    <mergeCell ref="B6:B8"/>
    <mergeCell ref="C6:C8"/>
    <mergeCell ref="D6:D8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Sandomierska inwest- 14-07-2015</dc:title>
  <dc:subject/>
  <dc:creator>Sebastian Kłobuchowski</dc:creator>
  <cp:keywords/>
  <dc:description/>
  <cp:lastModifiedBy>Mariusz Antczak</cp:lastModifiedBy>
  <cp:lastPrinted>2017-04-06T06:15:28Z</cp:lastPrinted>
  <dcterms:created xsi:type="dcterms:W3CDTF">2015-11-12T09:23:36Z</dcterms:created>
  <dcterms:modified xsi:type="dcterms:W3CDTF">2018-06-11T07:19:50Z</dcterms:modified>
  <cp:category/>
  <cp:version/>
  <cp:contentType/>
  <cp:contentStatus/>
</cp:coreProperties>
</file>